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46960" windowHeight="26220" tabRatio="500"/>
  </bookViews>
  <sheets>
    <sheet name="Sheet2" sheetId="2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4" i="2"/>
  <c r="F34"/>
  <c r="G31"/>
  <c r="G29"/>
  <c r="F29"/>
  <c r="A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</calcChain>
</file>

<file path=xl/sharedStrings.xml><?xml version="1.0" encoding="utf-8"?>
<sst xmlns="http://schemas.openxmlformats.org/spreadsheetml/2006/main" count="69" uniqueCount="67">
  <si>
    <t>merci d'indiquer à gauche le nombre de pièces par morceau</t>
    <phoneticPr fontId="1" type="noConversion"/>
  </si>
  <si>
    <t>Nb</t>
    <phoneticPr fontId="1" type="noConversion"/>
  </si>
  <si>
    <t>Morceau</t>
    <phoneticPr fontId="1" type="noConversion"/>
  </si>
  <si>
    <t>Prix/kg</t>
    <phoneticPr fontId="1" type="noConversion"/>
  </si>
  <si>
    <t>Total kg</t>
    <phoneticPr fontId="1" type="noConversion"/>
  </si>
  <si>
    <t>Total CHF</t>
    <phoneticPr fontId="1" type="noConversion"/>
  </si>
  <si>
    <r>
      <t>﻿</t>
    </r>
    <r>
      <rPr>
        <b/>
        <sz val="16"/>
        <rFont val="Georgia"/>
      </rPr>
      <t>Jarret</t>
    </r>
  </si>
  <si>
    <r>
      <t>﻿</t>
    </r>
    <r>
      <rPr>
        <b/>
        <sz val="16"/>
        <rFont val="Georgia"/>
      </rPr>
      <t>Paleron</t>
    </r>
  </si>
  <si>
    <r>
      <t>﻿</t>
    </r>
    <r>
      <rPr>
        <b/>
        <sz val="16"/>
        <rFont val="Georgia"/>
      </rPr>
      <t>Jumeau</t>
    </r>
  </si>
  <si>
    <r>
      <t>﻿</t>
    </r>
    <r>
      <rPr>
        <b/>
        <sz val="16"/>
        <rFont val="Georgia"/>
      </rPr>
      <t>Plat de côte</t>
    </r>
  </si>
  <si>
    <t>Entrecôtes 1ère</t>
    <phoneticPr fontId="1" type="noConversion"/>
  </si>
  <si>
    <t>Entrecôtes 2ème</t>
    <phoneticPr fontId="1" type="noConversion"/>
  </si>
  <si>
    <r>
      <t>﻿</t>
    </r>
    <r>
      <rPr>
        <b/>
        <sz val="16"/>
        <rFont val="Georgia"/>
      </rPr>
      <t>Steak persillé</t>
    </r>
    <phoneticPr fontId="1" type="noConversion"/>
  </si>
  <si>
    <r>
      <t>﻿</t>
    </r>
    <r>
      <rPr>
        <b/>
        <sz val="16"/>
        <rFont val="Georgia"/>
      </rPr>
      <t>Rôti ficelé (Roastbeef) XL</t>
    </r>
    <phoneticPr fontId="1" type="noConversion"/>
  </si>
  <si>
    <t>Langue</t>
    <phoneticPr fontId="1" type="noConversion"/>
  </si>
  <si>
    <r>
      <t>﻿</t>
    </r>
    <r>
      <rPr>
        <b/>
        <sz val="16"/>
        <rFont val="Georgia"/>
      </rPr>
      <t>Basse côte</t>
    </r>
    <phoneticPr fontId="1" type="noConversion"/>
  </si>
  <si>
    <t>C.P.</t>
  </si>
  <si>
    <t>Deutsch:</t>
  </si>
  <si>
    <r>
      <t>﻿</t>
    </r>
    <r>
      <rPr>
        <sz val="14"/>
        <color indexed="9"/>
        <rFont val="Georgia"/>
      </rPr>
      <t>Steacks hâchés (2 x 115g)</t>
    </r>
  </si>
  <si>
    <t>Hamburger</t>
    <phoneticPr fontId="1" type="noConversion"/>
  </si>
  <si>
    <t>Poids Moyen (g)</t>
  </si>
  <si>
    <t>Société</t>
    <phoneticPr fontId="1" type="noConversion"/>
  </si>
  <si>
    <t>Mobile    +41</t>
    <phoneticPr fontId="1" type="noConversion"/>
  </si>
  <si>
    <t>Prénom</t>
    <phoneticPr fontId="1" type="noConversion"/>
  </si>
  <si>
    <t>Nom</t>
    <phoneticPr fontId="1" type="noConversion"/>
  </si>
  <si>
    <t>Adresse</t>
    <phoneticPr fontId="1" type="noConversion"/>
  </si>
  <si>
    <t>Ville</t>
    <phoneticPr fontId="1" type="noConversion"/>
  </si>
  <si>
    <t>Email</t>
    <phoneticPr fontId="1" type="noConversion"/>
  </si>
  <si>
    <t>Hochrippe mit Bein, T-Bone</t>
    <phoneticPr fontId="1" type="noConversion"/>
  </si>
  <si>
    <t>Entrecôte N°2</t>
    <phoneticPr fontId="1" type="noConversion"/>
  </si>
  <si>
    <t>Rinds-Haxen ohne Bein</t>
    <phoneticPr fontId="1" type="noConversion"/>
  </si>
  <si>
    <t xml:space="preserve">Runder Bug </t>
    <phoneticPr fontId="1" type="noConversion"/>
  </si>
  <si>
    <t>Hochrippe/Abgedeckter Rücken</t>
    <phoneticPr fontId="1" type="noConversion"/>
  </si>
  <si>
    <t>Brust ohne Bein</t>
    <phoneticPr fontId="1" type="noConversion"/>
  </si>
  <si>
    <t>Hals ohne Bein</t>
    <phoneticPr fontId="1" type="noConversion"/>
  </si>
  <si>
    <t>Gulash</t>
    <phoneticPr fontId="1" type="noConversion"/>
  </si>
  <si>
    <t>Entrecôte N°1</t>
    <phoneticPr fontId="1" type="noConversion"/>
  </si>
  <si>
    <t>Steak Untererbug</t>
    <phoneticPr fontId="1" type="noConversion"/>
  </si>
  <si>
    <t xml:space="preserve">Schaufelbug </t>
    <phoneticPr fontId="1" type="noConversion"/>
  </si>
  <si>
    <r>
      <t>﻿</t>
    </r>
    <r>
      <rPr>
        <b/>
        <sz val="16"/>
        <rFont val="Georgia"/>
      </rPr>
      <t>Viande hâchée</t>
    </r>
  </si>
  <si>
    <r>
      <t>﻿</t>
    </r>
    <r>
      <rPr>
        <b/>
        <sz val="16"/>
        <rFont val="Georgia"/>
      </rPr>
      <t>Poitrine</t>
    </r>
  </si>
  <si>
    <r>
      <t>﻿</t>
    </r>
    <r>
      <rPr>
        <b/>
        <sz val="16"/>
        <rFont val="Georgia"/>
      </rPr>
      <t>Collier</t>
    </r>
  </si>
  <si>
    <r>
      <t>﻿</t>
    </r>
    <r>
      <rPr>
        <b/>
        <sz val="16"/>
        <rFont val="Georgia"/>
      </rPr>
      <t>Bourguignon</t>
    </r>
  </si>
  <si>
    <t xml:space="preserve">Mittelbug Rollbraten </t>
    <phoneticPr fontId="1" type="noConversion"/>
  </si>
  <si>
    <t>Rinds-Zunge</t>
    <phoneticPr fontId="1" type="noConversion"/>
  </si>
  <si>
    <t>Federstück ohne Bein</t>
    <phoneticPr fontId="1" type="noConversion"/>
  </si>
  <si>
    <t>TOTAL</t>
    <phoneticPr fontId="1" type="noConversion"/>
  </si>
  <si>
    <t>participation aux frais de port</t>
    <phoneticPr fontId="1" type="noConversion"/>
  </si>
  <si>
    <t>Lieferung</t>
    <phoneticPr fontId="1" type="noConversion"/>
  </si>
  <si>
    <r>
      <t>﻿</t>
    </r>
    <r>
      <rPr>
        <b/>
        <strike/>
        <sz val="16"/>
        <rFont val="Georgia"/>
      </rPr>
      <t>Steaks Hâchés (2x 115g)</t>
    </r>
    <phoneticPr fontId="1" type="noConversion"/>
  </si>
  <si>
    <t>Hamburger (2x 115g)</t>
    <phoneticPr fontId="1" type="noConversion"/>
  </si>
  <si>
    <t>Livraison sous environ 10 jours après la commande</t>
    <phoneticPr fontId="1" type="noConversion"/>
  </si>
  <si>
    <r>
      <t>﻿</t>
    </r>
    <r>
      <rPr>
        <b/>
        <sz val="16"/>
        <rFont val="Georgia"/>
      </rPr>
      <t>Paleron XL (2.5Kg)</t>
    </r>
    <phoneticPr fontId="1" type="noConversion"/>
  </si>
  <si>
    <t>Bulletin de commande viande de Bœuf fraiche</t>
    <phoneticPr fontId="1" type="noConversion"/>
  </si>
  <si>
    <t xml:space="preserve">Expéditions: 6, route des Jeunes - 1227 Carouge - Genève. </t>
  </si>
  <si>
    <t>http://www.lehayim.ch</t>
  </si>
  <si>
    <t>contact@lehayim.ch</t>
  </si>
  <si>
    <t>Merci de renvoyer ce bulletin dûment rempli à:</t>
    <phoneticPr fontId="1" type="noConversion"/>
  </si>
  <si>
    <t xml:space="preserve">Hackfleisch </t>
  </si>
  <si>
    <r>
      <t>﻿</t>
    </r>
    <r>
      <rPr>
        <sz val="12"/>
        <color indexed="60"/>
        <rFont val="Georgia"/>
      </rPr>
      <t>Cordon Rouge, by WINEGROUP</t>
    </r>
  </si>
  <si>
    <t>Tel : 078 690 01 22</t>
    <phoneticPr fontId="1" type="noConversion"/>
  </si>
  <si>
    <t>TOTAL</t>
    <phoneticPr fontId="1" type="noConversion"/>
  </si>
  <si>
    <t>Une vente par mois! Inscrivez-vous à la newsletter!</t>
    <phoneticPr fontId="1" type="noConversion"/>
  </si>
  <si>
    <t>http://www.lehayim.ch/?p=5210</t>
  </si>
  <si>
    <t>NB: votre commande peut varier jusqu'à 15-20% en poids</t>
    <phoneticPr fontId="1" type="noConversion"/>
  </si>
  <si>
    <t>Commande minimale = 10kg</t>
    <phoneticPr fontId="1" type="noConversion"/>
  </si>
  <si>
    <t xml:space="preserve"> Côte de Boeuf avec os XL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</si>
</sst>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"/>
    <numFmt numFmtId="166" formatCode="General"/>
  </numFmts>
  <fonts count="35">
    <font>
      <sz val="10"/>
      <name val="Verdana"/>
    </font>
    <font>
      <sz val="8"/>
      <name val="Verdana"/>
    </font>
    <font>
      <sz val="10"/>
      <name val="Georgia"/>
    </font>
    <font>
      <sz val="14"/>
      <name val="Georgia"/>
    </font>
    <font>
      <sz val="14"/>
      <name val="Noteworthy Light"/>
    </font>
    <font>
      <b/>
      <sz val="14"/>
      <name val="Georgia"/>
    </font>
    <font>
      <sz val="10"/>
      <color indexed="10"/>
      <name val="Georgia"/>
    </font>
    <font>
      <u/>
      <sz val="10"/>
      <color indexed="12"/>
      <name val="Verdana"/>
    </font>
    <font>
      <sz val="12"/>
      <name val="Georgia"/>
    </font>
    <font>
      <b/>
      <sz val="12"/>
      <color indexed="10"/>
      <name val="Georgia"/>
    </font>
    <font>
      <sz val="14"/>
      <color indexed="9"/>
      <name val="Georgia"/>
    </font>
    <font>
      <sz val="12"/>
      <color indexed="60"/>
      <name val="Georgia"/>
    </font>
    <font>
      <sz val="12"/>
      <color indexed="60"/>
      <name val="Noteworthy Light"/>
    </font>
    <font>
      <sz val="14"/>
      <color indexed="60"/>
      <name val="Georgia"/>
    </font>
    <font>
      <u/>
      <sz val="12"/>
      <color indexed="60"/>
      <name val="Georgia"/>
    </font>
    <font>
      <sz val="10"/>
      <name val="Georgia"/>
    </font>
    <font>
      <sz val="12"/>
      <name val="Georgia"/>
    </font>
    <font>
      <sz val="12"/>
      <color indexed="60"/>
      <name val="Georgia"/>
    </font>
    <font>
      <b/>
      <sz val="14"/>
      <color indexed="10"/>
      <name val="Georgia"/>
    </font>
    <font>
      <sz val="14"/>
      <color indexed="9"/>
      <name val="Noteworthy Light"/>
    </font>
    <font>
      <i/>
      <sz val="14"/>
      <color indexed="9"/>
      <name val="Georgia"/>
      <family val="1"/>
    </font>
    <font>
      <sz val="12"/>
      <color indexed="9"/>
      <name val="Verdana"/>
    </font>
    <font>
      <sz val="10"/>
      <color indexed="9"/>
      <name val="Verdana"/>
    </font>
    <font>
      <b/>
      <sz val="18"/>
      <color indexed="10"/>
      <name val="Georgia"/>
    </font>
    <font>
      <sz val="16"/>
      <color indexed="10"/>
      <name val="Georgia"/>
    </font>
    <font>
      <b/>
      <sz val="16"/>
      <name val="Georgia"/>
    </font>
    <font>
      <sz val="16"/>
      <name val="Georgia"/>
    </font>
    <font>
      <sz val="16"/>
      <name val="Verdana"/>
    </font>
    <font>
      <i/>
      <sz val="16"/>
      <name val="Georgia"/>
      <family val="1"/>
    </font>
    <font>
      <b/>
      <sz val="16"/>
      <name val="Noteworthy Light"/>
    </font>
    <font>
      <b/>
      <sz val="16"/>
      <color indexed="10"/>
      <name val="Georgia"/>
    </font>
    <font>
      <b/>
      <strike/>
      <sz val="16"/>
      <name val="Georgia"/>
    </font>
    <font>
      <b/>
      <strike/>
      <sz val="16"/>
      <name val="Noteworthy Light"/>
    </font>
    <font>
      <i/>
      <strike/>
      <sz val="16"/>
      <name val="Georgia"/>
      <family val="1"/>
    </font>
    <font>
      <strike/>
      <sz val="16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Alignment="1" applyProtection="1"/>
    <xf numFmtId="0" fontId="8" fillId="0" borderId="0" xfId="0" applyFont="1"/>
    <xf numFmtId="0" fontId="9" fillId="0" borderId="0" xfId="0" applyFont="1"/>
    <xf numFmtId="2" fontId="8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15" fillId="0" borderId="0" xfId="0" applyFont="1"/>
    <xf numFmtId="2" fontId="15" fillId="0" borderId="0" xfId="0" applyNumberFormat="1" applyFont="1" applyAlignment="1">
      <alignment horizontal="left"/>
    </xf>
    <xf numFmtId="0" fontId="16" fillId="0" borderId="1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0" fillId="0" borderId="0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0" fillId="0" borderId="0" xfId="0" applyFont="1" applyBorder="1" applyAlignment="1">
      <alignment horizontal="right"/>
    </xf>
    <xf numFmtId="0" fontId="19" fillId="0" borderId="0" xfId="0" applyFont="1" applyBorder="1"/>
    <xf numFmtId="0" fontId="20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165" fontId="10" fillId="0" borderId="0" xfId="0" applyNumberFormat="1" applyFont="1" applyBorder="1"/>
    <xf numFmtId="0" fontId="23" fillId="0" borderId="0" xfId="0" applyFont="1"/>
    <xf numFmtId="0" fontId="18" fillId="0" borderId="0" xfId="0" applyFont="1"/>
    <xf numFmtId="0" fontId="24" fillId="0" borderId="1" xfId="0" applyFont="1" applyBorder="1" applyAlignment="1">
      <alignment horizontal="right"/>
    </xf>
    <xf numFmtId="0" fontId="25" fillId="0" borderId="1" xfId="0" applyFont="1" applyBorder="1"/>
    <xf numFmtId="0" fontId="26" fillId="0" borderId="1" xfId="0" applyFont="1" applyBorder="1"/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right"/>
    </xf>
    <xf numFmtId="0" fontId="27" fillId="0" borderId="0" xfId="0" applyFont="1"/>
    <xf numFmtId="2" fontId="26" fillId="0" borderId="0" xfId="0" applyNumberFormat="1" applyFont="1" applyAlignment="1">
      <alignment horizontal="left"/>
    </xf>
    <xf numFmtId="0" fontId="24" fillId="0" borderId="0" xfId="0" applyFont="1" applyBorder="1"/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2" fontId="30" fillId="0" borderId="0" xfId="0" applyNumberFormat="1" applyFont="1" applyBorder="1"/>
    <xf numFmtId="0" fontId="24" fillId="0" borderId="1" xfId="0" applyFont="1" applyFill="1" applyBorder="1" applyAlignment="1">
      <alignment horizontal="right"/>
    </xf>
    <xf numFmtId="0" fontId="25" fillId="0" borderId="1" xfId="0" applyFont="1" applyFill="1" applyBorder="1"/>
    <xf numFmtId="0" fontId="28" fillId="0" borderId="1" xfId="0" applyFont="1" applyFill="1" applyBorder="1"/>
    <xf numFmtId="0" fontId="26" fillId="0" borderId="1" xfId="0" applyFont="1" applyFill="1" applyBorder="1"/>
    <xf numFmtId="2" fontId="26" fillId="0" borderId="1" xfId="0" applyNumberFormat="1" applyFont="1" applyFill="1" applyBorder="1"/>
    <xf numFmtId="0" fontId="27" fillId="0" borderId="0" xfId="0" applyFont="1" applyFill="1"/>
    <xf numFmtId="0" fontId="29" fillId="0" borderId="1" xfId="0" applyFont="1" applyFill="1" applyBorder="1"/>
    <xf numFmtId="164" fontId="25" fillId="0" borderId="1" xfId="0" applyNumberFormat="1" applyFont="1" applyFill="1" applyBorder="1"/>
    <xf numFmtId="2" fontId="25" fillId="0" borderId="1" xfId="0" applyNumberFormat="1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2" fontId="26" fillId="0" borderId="0" xfId="0" applyNumberFormat="1" applyFont="1" applyFill="1" applyBorder="1"/>
    <xf numFmtId="2" fontId="26" fillId="0" borderId="0" xfId="0" applyNumberFormat="1" applyFont="1" applyFill="1" applyAlignment="1">
      <alignment horizontal="left"/>
    </xf>
    <xf numFmtId="0" fontId="32" fillId="0" borderId="1" xfId="0" applyFont="1" applyFill="1" applyBorder="1"/>
    <xf numFmtId="0" fontId="33" fillId="0" borderId="1" xfId="0" applyFont="1" applyFill="1" applyBorder="1"/>
    <xf numFmtId="0" fontId="34" fillId="0" borderId="1" xfId="0" applyFont="1" applyFill="1" applyBorder="1"/>
    <xf numFmtId="2" fontId="34" fillId="0" borderId="1" xfId="0" applyNumberFormat="1" applyFont="1" applyFill="1" applyBorder="1"/>
    <xf numFmtId="164" fontId="26" fillId="0" borderId="1" xfId="0" applyNumberFormat="1" applyFont="1" applyFill="1" applyBorder="1"/>
    <xf numFmtId="164" fontId="34" fillId="0" borderId="1" xfId="0" applyNumberFormat="1" applyFont="1" applyFill="1" applyBorder="1"/>
    <xf numFmtId="166" fontId="3" fillId="0" borderId="2" xfId="0" applyNumberFormat="1" applyFont="1" applyBorder="1" applyAlignment="1">
      <alignment horizontal="left"/>
    </xf>
    <xf numFmtId="166" fontId="3" fillId="0" borderId="4" xfId="0" applyNumberFormat="1" applyFont="1" applyBorder="1" applyAlignment="1">
      <alignment horizontal="left"/>
    </xf>
    <xf numFmtId="166" fontId="3" fillId="0" borderId="3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152400</xdr:rowOff>
    </xdr:from>
    <xdr:to>
      <xdr:col>1</xdr:col>
      <xdr:colOff>2266950</xdr:colOff>
      <xdr:row>4</xdr:row>
      <xdr:rowOff>189714</xdr:rowOff>
    </xdr:to>
    <xdr:pic>
      <xdr:nvPicPr>
        <xdr:cNvPr id="2" name="Picture 1" descr="Capture d’écran 2018-03-06 à 22.21.47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2286000" cy="92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hayim.ch/" TargetMode="External"/><Relationship Id="rId2" Type="http://schemas.openxmlformats.org/officeDocument/2006/relationships/hyperlink" Target="mailto:contact@lehayim.ch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57"/>
  <sheetViews>
    <sheetView tabSelected="1" workbookViewId="0">
      <selection activeCell="J11" sqref="J11"/>
    </sheetView>
  </sheetViews>
  <sheetFormatPr baseColWidth="10" defaultColWidth="8.7109375" defaultRowHeight="13"/>
  <cols>
    <col min="1" max="1" width="6.140625" customWidth="1"/>
    <col min="2" max="2" width="33" customWidth="1"/>
    <col min="3" max="3" width="35.28515625" customWidth="1"/>
    <col min="4" max="4" width="8.140625" customWidth="1"/>
    <col min="5" max="5" width="10.5703125" customWidth="1"/>
    <col min="6" max="6" width="12.7109375" customWidth="1"/>
    <col min="7" max="7" width="12.5703125" customWidth="1"/>
  </cols>
  <sheetData>
    <row r="1" spans="1:8" ht="23">
      <c r="A1" s="3"/>
      <c r="B1" s="3"/>
      <c r="C1" s="3"/>
      <c r="D1" s="4"/>
      <c r="E1" s="18" t="s">
        <v>21</v>
      </c>
      <c r="F1" s="64"/>
      <c r="G1" s="65"/>
      <c r="H1" s="66"/>
    </row>
    <row r="2" spans="1:8" ht="17">
      <c r="A2" s="3"/>
      <c r="B2" s="3"/>
      <c r="C2" s="3"/>
      <c r="D2" s="3"/>
      <c r="E2" s="18" t="s">
        <v>23</v>
      </c>
      <c r="F2" s="64"/>
      <c r="G2" s="65"/>
      <c r="H2" s="66"/>
    </row>
    <row r="3" spans="1:8" ht="17">
      <c r="A3" s="3"/>
      <c r="B3" s="3"/>
      <c r="C3" s="3"/>
      <c r="D3" s="3"/>
      <c r="E3" s="18" t="s">
        <v>24</v>
      </c>
      <c r="F3" s="64"/>
      <c r="G3" s="65"/>
      <c r="H3" s="66"/>
    </row>
    <row r="4" spans="1:8" ht="17">
      <c r="A4" s="3"/>
      <c r="B4" s="3"/>
      <c r="C4" s="3"/>
      <c r="D4" s="3"/>
      <c r="E4" s="18" t="s">
        <v>25</v>
      </c>
      <c r="F4" s="64"/>
      <c r="G4" s="65"/>
      <c r="H4" s="66"/>
    </row>
    <row r="5" spans="1:8" ht="17">
      <c r="A5" s="3"/>
      <c r="B5" s="3"/>
      <c r="C5" s="3"/>
      <c r="D5" s="3"/>
      <c r="E5" s="18" t="s">
        <v>16</v>
      </c>
      <c r="F5" s="64"/>
      <c r="G5" s="65"/>
      <c r="H5" s="66"/>
    </row>
    <row r="6" spans="1:8" ht="17">
      <c r="A6" s="3"/>
      <c r="B6" s="3"/>
      <c r="C6" s="3"/>
      <c r="D6" s="3"/>
      <c r="E6" s="18" t="s">
        <v>26</v>
      </c>
      <c r="F6" s="64"/>
      <c r="G6" s="65"/>
      <c r="H6" s="66"/>
    </row>
    <row r="7" spans="1:8" ht="17">
      <c r="A7" s="3"/>
      <c r="B7" s="5" t="s">
        <v>53</v>
      </c>
      <c r="C7" s="5"/>
      <c r="D7" s="3"/>
      <c r="E7" s="18" t="s">
        <v>22</v>
      </c>
      <c r="F7" s="64"/>
      <c r="G7" s="65"/>
      <c r="H7" s="66"/>
    </row>
    <row r="8" spans="1:8" ht="17">
      <c r="A8" s="3"/>
      <c r="C8" s="6"/>
      <c r="D8" s="3"/>
      <c r="E8" s="18" t="s">
        <v>27</v>
      </c>
      <c r="F8" s="64"/>
      <c r="G8" s="65"/>
      <c r="H8" s="66"/>
    </row>
    <row r="9" spans="1:8" ht="17">
      <c r="A9" s="3"/>
      <c r="B9" s="32" t="s">
        <v>0</v>
      </c>
      <c r="C9" s="6"/>
      <c r="D9" s="3"/>
      <c r="E9" s="21"/>
      <c r="F9" s="22"/>
      <c r="G9" s="22"/>
      <c r="H9" s="22"/>
    </row>
    <row r="10" spans="1:8" ht="17">
      <c r="A10" s="3"/>
      <c r="B10" s="3"/>
      <c r="C10" s="3"/>
      <c r="D10" s="2"/>
      <c r="E10" s="3"/>
      <c r="F10" s="3"/>
      <c r="G10" s="3"/>
    </row>
    <row r="11" spans="1:8" ht="60">
      <c r="A11" s="33" t="s">
        <v>1</v>
      </c>
      <c r="B11" s="34" t="s">
        <v>2</v>
      </c>
      <c r="C11" s="35" t="s">
        <v>17</v>
      </c>
      <c r="D11" s="36" t="s">
        <v>20</v>
      </c>
      <c r="E11" s="37" t="s">
        <v>3</v>
      </c>
      <c r="F11" s="37" t="s">
        <v>4</v>
      </c>
      <c r="G11" s="37" t="s">
        <v>5</v>
      </c>
      <c r="H11" s="38"/>
    </row>
    <row r="12" spans="1:8" ht="22" customHeight="1">
      <c r="A12" s="44">
        <v>0</v>
      </c>
      <c r="B12" s="45" t="s">
        <v>66</v>
      </c>
      <c r="C12" s="46" t="s">
        <v>28</v>
      </c>
      <c r="D12" s="47">
        <v>1200</v>
      </c>
      <c r="E12" s="48">
        <v>39.9</v>
      </c>
      <c r="F12" s="62">
        <f t="shared" ref="F12:F28" si="0">A12*D12/1000</f>
        <v>0</v>
      </c>
      <c r="G12" s="48">
        <f t="shared" ref="G12:G28" si="1">E12*F12</f>
        <v>0</v>
      </c>
      <c r="H12" s="49"/>
    </row>
    <row r="13" spans="1:8" ht="26" customHeight="1">
      <c r="A13" s="44">
        <v>0</v>
      </c>
      <c r="B13" s="45" t="s">
        <v>10</v>
      </c>
      <c r="C13" s="46" t="s">
        <v>36</v>
      </c>
      <c r="D13" s="47">
        <v>500</v>
      </c>
      <c r="E13" s="48">
        <v>39</v>
      </c>
      <c r="F13" s="62">
        <f t="shared" si="0"/>
        <v>0</v>
      </c>
      <c r="G13" s="48">
        <f t="shared" si="1"/>
        <v>0</v>
      </c>
      <c r="H13" s="49"/>
    </row>
    <row r="14" spans="1:8" ht="24" customHeight="1">
      <c r="A14" s="44">
        <v>0</v>
      </c>
      <c r="B14" s="45" t="s">
        <v>11</v>
      </c>
      <c r="C14" s="46" t="s">
        <v>29</v>
      </c>
      <c r="D14" s="47">
        <v>500</v>
      </c>
      <c r="E14" s="48">
        <v>32</v>
      </c>
      <c r="F14" s="62">
        <f t="shared" si="0"/>
        <v>0</v>
      </c>
      <c r="G14" s="48">
        <f t="shared" si="1"/>
        <v>0</v>
      </c>
      <c r="H14" s="49"/>
    </row>
    <row r="15" spans="1:8" ht="26">
      <c r="A15" s="44">
        <v>0</v>
      </c>
      <c r="B15" s="50" t="s">
        <v>12</v>
      </c>
      <c r="C15" s="46" t="s">
        <v>37</v>
      </c>
      <c r="D15" s="47">
        <v>500</v>
      </c>
      <c r="E15" s="48">
        <v>29</v>
      </c>
      <c r="F15" s="62">
        <f t="shared" si="0"/>
        <v>0</v>
      </c>
      <c r="G15" s="48">
        <f t="shared" si="1"/>
        <v>0</v>
      </c>
      <c r="H15" s="49"/>
    </row>
    <row r="16" spans="1:8" ht="26">
      <c r="A16" s="44">
        <v>0</v>
      </c>
      <c r="B16" s="50" t="s">
        <v>13</v>
      </c>
      <c r="C16" s="46" t="s">
        <v>43</v>
      </c>
      <c r="D16" s="47">
        <v>2000</v>
      </c>
      <c r="E16" s="48">
        <v>29</v>
      </c>
      <c r="F16" s="62">
        <f t="shared" si="0"/>
        <v>0</v>
      </c>
      <c r="G16" s="48">
        <f t="shared" si="1"/>
        <v>0</v>
      </c>
      <c r="H16" s="49"/>
    </row>
    <row r="17" spans="1:8" ht="24" customHeight="1">
      <c r="A17" s="44">
        <v>0</v>
      </c>
      <c r="B17" s="45" t="s">
        <v>14</v>
      </c>
      <c r="C17" s="46" t="s">
        <v>44</v>
      </c>
      <c r="D17" s="47">
        <v>1200</v>
      </c>
      <c r="E17" s="48">
        <v>29</v>
      </c>
      <c r="F17" s="62">
        <f t="shared" si="0"/>
        <v>0</v>
      </c>
      <c r="G17" s="48">
        <f t="shared" si="1"/>
        <v>0</v>
      </c>
      <c r="H17" s="49"/>
    </row>
    <row r="18" spans="1:8" ht="26" customHeight="1">
      <c r="A18" s="44">
        <v>0</v>
      </c>
      <c r="B18" s="50" t="s">
        <v>6</v>
      </c>
      <c r="C18" s="46" t="s">
        <v>30</v>
      </c>
      <c r="D18" s="47">
        <v>1000</v>
      </c>
      <c r="E18" s="48">
        <v>26.5</v>
      </c>
      <c r="F18" s="62">
        <f t="shared" si="0"/>
        <v>0</v>
      </c>
      <c r="G18" s="48">
        <f t="shared" si="1"/>
        <v>0</v>
      </c>
      <c r="H18" s="49"/>
    </row>
    <row r="19" spans="1:8" ht="24" customHeight="1">
      <c r="A19" s="44">
        <v>0</v>
      </c>
      <c r="B19" s="50" t="s">
        <v>7</v>
      </c>
      <c r="C19" s="46" t="s">
        <v>38</v>
      </c>
      <c r="D19" s="47">
        <v>1000</v>
      </c>
      <c r="E19" s="48">
        <v>26.5</v>
      </c>
      <c r="F19" s="62">
        <f t="shared" si="0"/>
        <v>0</v>
      </c>
      <c r="G19" s="48">
        <f t="shared" si="1"/>
        <v>0</v>
      </c>
      <c r="H19" s="49"/>
    </row>
    <row r="20" spans="1:8" ht="26">
      <c r="A20" s="44">
        <v>0</v>
      </c>
      <c r="B20" s="50" t="s">
        <v>52</v>
      </c>
      <c r="C20" s="46" t="s">
        <v>38</v>
      </c>
      <c r="D20" s="47">
        <v>2500</v>
      </c>
      <c r="E20" s="48">
        <v>26.5</v>
      </c>
      <c r="F20" s="62">
        <f t="shared" ref="F20" si="2">A20*D20/1000</f>
        <v>0</v>
      </c>
      <c r="G20" s="48">
        <f t="shared" ref="G20" si="3">E20*F20</f>
        <v>0</v>
      </c>
      <c r="H20" s="49"/>
    </row>
    <row r="21" spans="1:8" ht="26">
      <c r="A21" s="44">
        <v>0</v>
      </c>
      <c r="B21" s="50" t="s">
        <v>8</v>
      </c>
      <c r="C21" s="46" t="s">
        <v>31</v>
      </c>
      <c r="D21" s="47">
        <v>1000</v>
      </c>
      <c r="E21" s="48">
        <v>26.5</v>
      </c>
      <c r="F21" s="62">
        <f t="shared" si="0"/>
        <v>0</v>
      </c>
      <c r="G21" s="48">
        <f t="shared" si="1"/>
        <v>0</v>
      </c>
      <c r="H21" s="49"/>
    </row>
    <row r="22" spans="1:8" ht="26">
      <c r="A22" s="44">
        <v>0</v>
      </c>
      <c r="B22" s="58" t="s">
        <v>49</v>
      </c>
      <c r="C22" s="59" t="s">
        <v>50</v>
      </c>
      <c r="D22" s="60">
        <v>230</v>
      </c>
      <c r="E22" s="61">
        <v>26</v>
      </c>
      <c r="F22" s="63">
        <f t="shared" ref="F22" si="4">A22*D22/1000</f>
        <v>0</v>
      </c>
      <c r="G22" s="61">
        <f t="shared" ref="G22" si="5">E22*F22</f>
        <v>0</v>
      </c>
      <c r="H22" s="49"/>
    </row>
    <row r="23" spans="1:8" ht="27" customHeight="1">
      <c r="A23" s="44">
        <v>0</v>
      </c>
      <c r="B23" s="50" t="s">
        <v>39</v>
      </c>
      <c r="C23" s="46" t="s">
        <v>58</v>
      </c>
      <c r="D23" s="47">
        <v>500</v>
      </c>
      <c r="E23" s="48">
        <v>24.5</v>
      </c>
      <c r="F23" s="62">
        <f t="shared" si="0"/>
        <v>0</v>
      </c>
      <c r="G23" s="48">
        <f t="shared" si="1"/>
        <v>0</v>
      </c>
      <c r="H23" s="49"/>
    </row>
    <row r="24" spans="1:8" ht="26">
      <c r="A24" s="44">
        <v>0</v>
      </c>
      <c r="B24" s="50" t="s">
        <v>9</v>
      </c>
      <c r="C24" s="46" t="s">
        <v>45</v>
      </c>
      <c r="D24" s="47">
        <v>1000</v>
      </c>
      <c r="E24" s="48">
        <v>24.5</v>
      </c>
      <c r="F24" s="62">
        <f t="shared" si="0"/>
        <v>0</v>
      </c>
      <c r="G24" s="48">
        <f t="shared" si="1"/>
        <v>0</v>
      </c>
      <c r="H24" s="49"/>
    </row>
    <row r="25" spans="1:8" ht="26" customHeight="1">
      <c r="A25" s="44">
        <v>0</v>
      </c>
      <c r="B25" s="50" t="s">
        <v>15</v>
      </c>
      <c r="C25" s="46" t="s">
        <v>32</v>
      </c>
      <c r="D25" s="47">
        <v>1000</v>
      </c>
      <c r="E25" s="48">
        <v>24.5</v>
      </c>
      <c r="F25" s="62">
        <f t="shared" si="0"/>
        <v>0</v>
      </c>
      <c r="G25" s="48">
        <f t="shared" si="1"/>
        <v>0</v>
      </c>
      <c r="H25" s="49"/>
    </row>
    <row r="26" spans="1:8" ht="26" customHeight="1">
      <c r="A26" s="44">
        <v>0</v>
      </c>
      <c r="B26" s="50" t="s">
        <v>40</v>
      </c>
      <c r="C26" s="46" t="s">
        <v>33</v>
      </c>
      <c r="D26" s="47">
        <v>1000</v>
      </c>
      <c r="E26" s="48">
        <v>24.5</v>
      </c>
      <c r="F26" s="62">
        <f t="shared" si="0"/>
        <v>0</v>
      </c>
      <c r="G26" s="48">
        <f t="shared" si="1"/>
        <v>0</v>
      </c>
      <c r="H26" s="49"/>
    </row>
    <row r="27" spans="1:8" ht="26" customHeight="1">
      <c r="A27" s="44">
        <v>0</v>
      </c>
      <c r="B27" s="50" t="s">
        <v>41</v>
      </c>
      <c r="C27" s="46" t="s">
        <v>34</v>
      </c>
      <c r="D27" s="47">
        <v>1000</v>
      </c>
      <c r="E27" s="48">
        <v>24.5</v>
      </c>
      <c r="F27" s="62">
        <f t="shared" si="0"/>
        <v>0</v>
      </c>
      <c r="G27" s="48">
        <f t="shared" si="1"/>
        <v>0</v>
      </c>
      <c r="H27" s="49"/>
    </row>
    <row r="28" spans="1:8" ht="28" customHeight="1">
      <c r="A28" s="44">
        <v>0</v>
      </c>
      <c r="B28" s="50" t="s">
        <v>42</v>
      </c>
      <c r="C28" s="46" t="s">
        <v>35</v>
      </c>
      <c r="D28" s="47">
        <v>1000</v>
      </c>
      <c r="E28" s="48">
        <v>24.5</v>
      </c>
      <c r="F28" s="62">
        <f t="shared" si="0"/>
        <v>0</v>
      </c>
      <c r="G28" s="48">
        <f t="shared" si="1"/>
        <v>0</v>
      </c>
      <c r="H28" s="49"/>
    </row>
    <row r="29" spans="1:8" ht="26" customHeight="1">
      <c r="A29" s="45">
        <f>SUM(A12:A28)</f>
        <v>0</v>
      </c>
      <c r="B29" s="45" t="s">
        <v>46</v>
      </c>
      <c r="C29" s="45"/>
      <c r="D29" s="45"/>
      <c r="E29" s="45"/>
      <c r="F29" s="51">
        <f>SUM(F12:F28)</f>
        <v>0</v>
      </c>
      <c r="G29" s="52">
        <f>SUM(G12:G28)</f>
        <v>0</v>
      </c>
      <c r="H29" s="49"/>
    </row>
    <row r="30" spans="1:8" ht="21" customHeight="1">
      <c r="A30" s="53"/>
      <c r="B30" s="54" t="s">
        <v>47</v>
      </c>
      <c r="C30" s="55" t="s">
        <v>48</v>
      </c>
      <c r="D30" s="53"/>
      <c r="E30" s="53"/>
      <c r="F30" s="53"/>
      <c r="G30" s="56">
        <v>25</v>
      </c>
      <c r="H30" s="57"/>
    </row>
    <row r="31" spans="1:8" ht="22" customHeight="1">
      <c r="A31" s="40"/>
      <c r="B31" s="41" t="s">
        <v>61</v>
      </c>
      <c r="C31" s="41"/>
      <c r="D31" s="42"/>
      <c r="E31" s="42"/>
      <c r="F31" s="42"/>
      <c r="G31" s="43">
        <f>G29+G30</f>
        <v>25</v>
      </c>
      <c r="H31" s="39"/>
    </row>
    <row r="32" spans="1:8">
      <c r="A32" s="16"/>
      <c r="B32" s="16"/>
      <c r="C32" s="16"/>
      <c r="D32" s="16"/>
      <c r="E32" s="16"/>
      <c r="F32" s="16"/>
      <c r="G32" s="16"/>
      <c r="H32" s="17"/>
    </row>
    <row r="33" spans="1:8">
      <c r="A33" s="16"/>
      <c r="B33" s="16"/>
      <c r="C33" s="16"/>
      <c r="D33" s="16"/>
      <c r="E33" s="16"/>
      <c r="F33" s="16"/>
      <c r="G33" s="16"/>
      <c r="H33" s="17"/>
    </row>
    <row r="34" spans="1:8" s="24" customFormat="1" ht="23">
      <c r="A34" s="25">
        <v>0</v>
      </c>
      <c r="B34" s="26" t="s">
        <v>18</v>
      </c>
      <c r="C34" s="27" t="s">
        <v>19</v>
      </c>
      <c r="D34" s="28">
        <v>230</v>
      </c>
      <c r="E34" s="29">
        <v>26</v>
      </c>
      <c r="F34" s="30">
        <f>A34*D34/1000</f>
        <v>0</v>
      </c>
      <c r="G34" s="29">
        <f>E34*F34</f>
        <v>0</v>
      </c>
      <c r="H34" s="23"/>
    </row>
    <row r="35" spans="1:8" ht="17">
      <c r="A35" s="3"/>
      <c r="B35" s="3"/>
      <c r="C35" s="3"/>
      <c r="D35" s="3"/>
      <c r="E35" s="3"/>
      <c r="F35" s="3"/>
      <c r="G35" s="3"/>
      <c r="H35" s="10"/>
    </row>
    <row r="36" spans="1:8" ht="22">
      <c r="A36" s="3"/>
      <c r="B36" s="31" t="s">
        <v>65</v>
      </c>
      <c r="C36" s="9"/>
      <c r="D36" s="8"/>
      <c r="E36" s="8"/>
      <c r="F36" s="3"/>
      <c r="G36" s="3"/>
      <c r="H36" s="11"/>
    </row>
    <row r="37" spans="1:8" ht="17">
      <c r="A37" s="3"/>
      <c r="B37" s="3"/>
      <c r="C37" s="3"/>
      <c r="D37" s="3"/>
      <c r="E37" s="3"/>
      <c r="F37" s="3"/>
      <c r="G37" s="3"/>
      <c r="H37" s="11"/>
    </row>
    <row r="38" spans="1:8" ht="17">
      <c r="A38" s="3"/>
      <c r="B38" s="1" t="s">
        <v>64</v>
      </c>
      <c r="C38" s="1"/>
      <c r="D38" s="1"/>
      <c r="E38" s="1"/>
      <c r="F38" s="1"/>
      <c r="G38" s="1"/>
      <c r="H38" s="11"/>
    </row>
    <row r="39" spans="1:8" ht="17">
      <c r="A39" s="3"/>
      <c r="B39" s="1"/>
      <c r="C39" s="1"/>
      <c r="D39" s="1"/>
      <c r="E39" s="1"/>
      <c r="F39" s="1"/>
      <c r="G39" s="1"/>
      <c r="H39" s="11"/>
    </row>
    <row r="40" spans="1:8" ht="17">
      <c r="A40" s="3"/>
      <c r="B40" s="3"/>
      <c r="C40" s="3"/>
      <c r="D40" s="3"/>
      <c r="E40" s="3"/>
      <c r="F40" s="3"/>
      <c r="G40" s="3"/>
      <c r="H40" s="14"/>
    </row>
    <row r="41" spans="1:8" ht="17">
      <c r="A41" s="3"/>
      <c r="B41" s="19" t="s">
        <v>62</v>
      </c>
      <c r="C41" s="3"/>
      <c r="D41" s="3"/>
      <c r="E41" s="3"/>
      <c r="F41" s="3"/>
      <c r="G41" s="3"/>
      <c r="H41" s="3"/>
    </row>
    <row r="42" spans="1:8" ht="17">
      <c r="A42" s="3"/>
      <c r="B42" s="20" t="s">
        <v>63</v>
      </c>
      <c r="C42" s="3"/>
      <c r="D42" s="3"/>
      <c r="E42" s="3"/>
      <c r="F42" s="3"/>
      <c r="G42" s="3"/>
      <c r="H42" s="3"/>
    </row>
    <row r="43" spans="1:8" ht="17">
      <c r="A43" s="3"/>
      <c r="B43" s="19" t="s">
        <v>51</v>
      </c>
      <c r="C43" s="3"/>
      <c r="D43" s="3"/>
      <c r="E43" s="3"/>
      <c r="F43" s="3"/>
      <c r="G43" s="3"/>
      <c r="H43" s="3"/>
    </row>
    <row r="44" spans="1:8" ht="17">
      <c r="A44" s="3"/>
      <c r="B44" s="19" t="s">
        <v>57</v>
      </c>
      <c r="C44" s="3"/>
      <c r="D44" s="3"/>
      <c r="E44" s="3"/>
      <c r="F44" s="3"/>
      <c r="G44" s="3"/>
      <c r="H44" s="3"/>
    </row>
    <row r="45" spans="1:8" ht="17">
      <c r="A45" s="3"/>
      <c r="B45" s="7" t="s">
        <v>56</v>
      </c>
      <c r="C45" s="3"/>
      <c r="D45" s="3"/>
      <c r="E45" s="3"/>
      <c r="F45" s="3"/>
      <c r="G45" s="3"/>
      <c r="H45" s="3"/>
    </row>
    <row r="46" spans="1:8" ht="17">
      <c r="A46" s="3"/>
      <c r="B46" s="3"/>
      <c r="C46" s="3"/>
      <c r="D46" s="3"/>
      <c r="E46" s="3"/>
      <c r="F46" s="3"/>
      <c r="G46" s="3"/>
      <c r="H46" s="3"/>
    </row>
    <row r="47" spans="1:8" ht="20">
      <c r="A47" s="3"/>
      <c r="B47" s="12" t="s">
        <v>59</v>
      </c>
      <c r="C47" s="3"/>
      <c r="D47" s="3"/>
      <c r="E47" s="3"/>
      <c r="F47" s="3"/>
      <c r="G47" s="3"/>
      <c r="H47" s="3"/>
    </row>
    <row r="48" spans="1:8" ht="17">
      <c r="A48" s="3"/>
      <c r="B48" s="13" t="s">
        <v>54</v>
      </c>
      <c r="C48" s="3"/>
      <c r="D48" s="3"/>
      <c r="E48" s="3"/>
      <c r="F48" s="3"/>
      <c r="G48" s="3"/>
      <c r="H48" s="3"/>
    </row>
    <row r="49" spans="1:8" ht="17">
      <c r="A49" s="3"/>
      <c r="B49" s="13" t="s">
        <v>60</v>
      </c>
      <c r="C49" s="3"/>
      <c r="D49" s="3"/>
      <c r="E49" s="3"/>
      <c r="F49" s="3"/>
      <c r="G49" s="3"/>
      <c r="H49" s="3"/>
    </row>
    <row r="50" spans="1:8" ht="17">
      <c r="A50" s="3"/>
      <c r="B50" s="13" t="s">
        <v>56</v>
      </c>
      <c r="C50" s="3"/>
      <c r="D50" s="3"/>
      <c r="E50" s="3"/>
      <c r="F50" s="3"/>
      <c r="G50" s="3"/>
      <c r="H50" s="3"/>
    </row>
    <row r="51" spans="1:8" ht="17">
      <c r="A51" s="3"/>
      <c r="B51" s="15" t="s">
        <v>55</v>
      </c>
      <c r="C51" s="3"/>
      <c r="D51" s="3"/>
      <c r="E51" s="3"/>
      <c r="F51" s="3"/>
      <c r="G51" s="3"/>
      <c r="H51" s="3"/>
    </row>
    <row r="52" spans="1:8" ht="17">
      <c r="A52" s="3"/>
      <c r="B52" s="3"/>
      <c r="C52" s="3"/>
      <c r="D52" s="3"/>
      <c r="E52" s="3"/>
      <c r="F52" s="3"/>
      <c r="G52" s="3"/>
      <c r="H52" s="3"/>
    </row>
    <row r="53" spans="1:8" ht="17">
      <c r="A53" s="3"/>
      <c r="B53" s="3"/>
      <c r="C53" s="3"/>
      <c r="D53" s="3"/>
      <c r="E53" s="3"/>
      <c r="F53" s="3"/>
      <c r="G53" s="3"/>
      <c r="H53" s="3"/>
    </row>
    <row r="54" spans="1:8" ht="17">
      <c r="A54" s="3"/>
      <c r="B54" s="3"/>
      <c r="C54" s="3"/>
      <c r="D54" s="3"/>
      <c r="E54" s="3"/>
      <c r="F54" s="3"/>
      <c r="G54" s="3"/>
      <c r="H54" s="3"/>
    </row>
    <row r="55" spans="1:8" ht="17">
      <c r="A55" s="3"/>
      <c r="B55" s="3"/>
      <c r="C55" s="3"/>
      <c r="D55" s="3"/>
      <c r="E55" s="3"/>
      <c r="F55" s="3"/>
      <c r="G55" s="3"/>
      <c r="H55" s="3"/>
    </row>
    <row r="56" spans="1:8" ht="17">
      <c r="A56" s="3"/>
      <c r="B56" s="3"/>
      <c r="C56" s="3"/>
      <c r="D56" s="3"/>
      <c r="E56" s="3"/>
      <c r="F56" s="3"/>
      <c r="G56" s="3"/>
      <c r="H56" s="3"/>
    </row>
    <row r="57" spans="1:8" ht="17">
      <c r="A57" s="3"/>
      <c r="B57" s="3"/>
      <c r="C57" s="3"/>
      <c r="D57" s="3"/>
      <c r="E57" s="3"/>
      <c r="F57" s="3"/>
      <c r="G57" s="3"/>
      <c r="H57" s="3"/>
    </row>
  </sheetData>
  <mergeCells count="8">
    <mergeCell ref="F7:H7"/>
    <mergeCell ref="F8:H8"/>
    <mergeCell ref="F1:H1"/>
    <mergeCell ref="F2:H2"/>
    <mergeCell ref="F3:H3"/>
    <mergeCell ref="F4:H4"/>
    <mergeCell ref="F5:H5"/>
    <mergeCell ref="F6:H6"/>
  </mergeCells>
  <phoneticPr fontId="1" type="noConversion"/>
  <hyperlinks>
    <hyperlink ref="B51" r:id="rId1"/>
    <hyperlink ref="B45" r:id="rId2"/>
  </hyperlinks>
  <pageMargins left="0.70866141732283472" right="0.70866141732283472" top="0.74803149606299213" bottom="0.74803149606299213" header="0.31496062992125984" footer="0.31496062992125984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lehayim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ouanounou</dc:creator>
  <cp:lastModifiedBy>admin</cp:lastModifiedBy>
  <cp:lastPrinted>2018-08-14T10:39:38Z</cp:lastPrinted>
  <dcterms:created xsi:type="dcterms:W3CDTF">2018-03-06T20:48:36Z</dcterms:created>
  <dcterms:modified xsi:type="dcterms:W3CDTF">2019-02-18T12:44:14Z</dcterms:modified>
</cp:coreProperties>
</file>